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РАСКРЫТИЕ ИНФОРМАЦИИ\ТЕПЛОСНАБЖЕНИЕ\для размещения на сайте_ТАРИФЫ МУП УМиТ-2017\"/>
    </mc:Choice>
  </mc:AlternateContent>
  <bookViews>
    <workbookView xWindow="0" yWindow="0" windowWidth="28800" windowHeight="12495"/>
  </bookViews>
  <sheets>
    <sheet name="1.6.-2016-2018 ТЭ" sheetId="1" r:id="rId1"/>
  </sheets>
  <definedNames>
    <definedName name="_xlnm.Print_Area" localSheetId="0">'1.6.-2016-2018 ТЭ'!$B$4:$M$35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G33" i="1"/>
  <c r="D24" i="1"/>
  <c r="D25" i="1"/>
  <c r="D26" i="1"/>
  <c r="D27" i="1"/>
  <c r="D28" i="1"/>
  <c r="D23" i="1" l="1"/>
  <c r="G32" i="1" s="1"/>
</calcChain>
</file>

<file path=xl/sharedStrings.xml><?xml version="1.0" encoding="utf-8"?>
<sst xmlns="http://schemas.openxmlformats.org/spreadsheetml/2006/main" count="52" uniqueCount="33">
  <si>
    <t>1.6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на 2016-2018 годы</t>
  </si>
  <si>
    <t>Наименование организации</t>
  </si>
  <si>
    <t>Муниципальное унитарное предприятие Петропавловск-Камчатского городского округа  "Управление механизации и автомобильного транспорта"</t>
  </si>
  <si>
    <t>ИНН</t>
  </si>
  <si>
    <t>КПП</t>
  </si>
  <si>
    <t>Местонаходжение (адрес)</t>
  </si>
  <si>
    <t>683024, г.Петропавловск-Камчатский, 
ул. Автомобилистов, д.1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</si>
  <si>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</si>
  <si>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</si>
  <si>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Атрибуты решения по принятому тарифу (наименование, дата, номер)</t>
  </si>
  <si>
    <t>Источник опубликования</t>
  </si>
  <si>
    <t>газета "Официальные ведомости" от 17 ноября 2015г. N 230-233, от 17 декабря 2015г.; 
СПЕЦВЫПУСК №3 (4114-4128)</t>
  </si>
  <si>
    <t>Период действия тарифа</t>
  </si>
  <si>
    <t>Вид тарифа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</si>
  <si>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</si>
  <si>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</si>
  <si>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</si>
  <si>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</si>
  <si>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</si>
  <si>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</si>
  <si>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</si>
  <si>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</si>
  <si>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>01.01.2018-30.06.2018</t>
  </si>
  <si>
    <t>01.07.2018-31.12.2018</t>
  </si>
  <si>
    <t>Населению и исполнителям коммунальных услуг для населения                                  (тарифы указываются с учетом НДС)</t>
  </si>
  <si>
    <t>*</t>
  </si>
  <si>
    <t>Тип благоустройства</t>
  </si>
  <si>
    <t>Норматив расхода тепловой энергии, Гкал на 1 куб.м</t>
  </si>
  <si>
    <t>Расчетный тариф на горячую воду (с НДС), руб./куб.м</t>
  </si>
  <si>
    <t>Категория потребителей</t>
  </si>
  <si>
    <t>с неизолированными стояками, с полотенцесушителями</t>
  </si>
  <si>
    <t>население и исполнители коммунальных услуг для населения</t>
  </si>
  <si>
    <t>Постановление от 05.11.2015г. № 204 (в ред.Постановления от 10.12.15 № 388; в ред.Постановления от 10.11.16г. № 274; в ред.Постановления от 20.12.16г. № 480; в ред.Постановления № 366 от 20.07.17г; в ред.Постановления от 07.08.17г. № 455)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</si>
</sst>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/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10" fillId="0" borderId="7" xfId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view="pageBreakPreview" topLeftCell="A4" zoomScale="71" zoomScaleNormal="100" zoomScaleSheetLayoutView="71" workbookViewId="0">
      <selection activeCell="G36" sqref="G36"/>
    </sheetView>
  </sheetViews>
  <sheetFormatPr defaultRowHeight="15" outlineLevelRow="1" x14ac:dyDescent="0.25"/>
  <cols>
    <col min="2" max="2" width="40.28515625" customWidth="1"/>
    <col min="3" max="3" width="14.140625" customWidth="1"/>
    <col min="4" max="4" width="19" customWidth="1"/>
    <col min="5" max="5" width="16.85546875" customWidth="1"/>
    <col min="6" max="6" width="11" customWidth="1"/>
    <col min="7" max="7" width="10.7109375" customWidth="1"/>
    <col min="8" max="8" width="10.140625" customWidth="1"/>
    <col min="9" max="9" width="18.140625" customWidth="1"/>
    <col min="10" max="10" width="15.85546875" customWidth="1"/>
  </cols>
  <sheetData>
    <row r="1" spans="2:13" ht="30.75" hidden="1" customHeight="1" outlineLevel="1" x14ac:dyDescent="0.3">
      <c r="B1" s="1"/>
      <c r="C1" s="1"/>
    </row>
    <row r="2" spans="2:13" hidden="1" outlineLevel="1" x14ac:dyDescent="0.25"/>
    <row r="3" spans="2:13" hidden="1" outlineLevel="1" x14ac:dyDescent="0.25"/>
    <row r="4" spans="2:13" ht="34.5" customHeight="1" collapsed="1" x14ac:dyDescent="0.3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spans="2:13" s="3" customFormat="1" ht="42.75" customHeight="1" x14ac:dyDescent="0.25">
      <c r="B6" s="2" t="s">
        <v>1</v>
      </c>
      <c r="C6" s="40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2:13" s="3" customFormat="1" ht="18.75" x14ac:dyDescent="0.25">
      <c r="B7" s="4" t="s">
        <v>3</v>
      </c>
      <c r="C7" s="43">
        <v>4101004827</v>
      </c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2:13" s="3" customFormat="1" ht="18.75" x14ac:dyDescent="0.25">
      <c r="B8" s="4" t="s">
        <v>4</v>
      </c>
      <c r="C8" s="43">
        <v>410101001</v>
      </c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2:13" s="3" customFormat="1" ht="39.75" customHeight="1" x14ac:dyDescent="0.25">
      <c r="B9" s="4" t="s">
        <v>5</v>
      </c>
      <c r="C9" s="46" t="s">
        <v>6</v>
      </c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2:13" s="3" customFormat="1" ht="31.5" customHeight="1" x14ac:dyDescent="0.25">
      <c r="B10" s="5" t="s">
        <v>7</v>
      </c>
      <c r="C10" s="32" t="s">
        <v>8</v>
      </c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2:13" s="3" customFormat="1" ht="49.5" customHeight="1" x14ac:dyDescent="0.25">
      <c r="B11" s="5" t="s">
        <v>9</v>
      </c>
      <c r="C11" s="29" t="s">
        <v>32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2:13" s="3" customFormat="1" ht="42" customHeight="1" x14ac:dyDescent="0.25">
      <c r="B12" s="5" t="s">
        <v>10</v>
      </c>
      <c r="C12" s="32" t="s">
        <v>11</v>
      </c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s="3" customFormat="1" x14ac:dyDescent="0.25">
      <c r="B13" s="6"/>
      <c r="C13" s="7"/>
    </row>
    <row r="14" spans="2:13" s="3" customFormat="1" ht="56.25" x14ac:dyDescent="0.3">
      <c r="B14" s="8" t="s">
        <v>12</v>
      </c>
      <c r="C14" s="9" t="s">
        <v>13</v>
      </c>
      <c r="D14" s="10" t="s">
        <v>14</v>
      </c>
      <c r="E14" s="11" t="s">
        <v>15</v>
      </c>
    </row>
    <row r="15" spans="2:13" s="3" customFormat="1" ht="33.75" customHeight="1" x14ac:dyDescent="0.25">
      <c r="B15" s="35" t="s">
        <v>16</v>
      </c>
      <c r="C15" s="35"/>
      <c r="D15" s="35"/>
      <c r="E15" s="35"/>
    </row>
    <row r="16" spans="2:13" s="3" customFormat="1" ht="18.75" x14ac:dyDescent="0.3">
      <c r="B16" s="8" t="s">
        <v>17</v>
      </c>
      <c r="C16" s="36" t="s">
        <v>18</v>
      </c>
      <c r="D16" s="12">
        <v>41.82</v>
      </c>
      <c r="E16" s="13">
        <v>9711.9599999999991</v>
      </c>
    </row>
    <row r="17" spans="2:13" s="3" customFormat="1" ht="18.75" x14ac:dyDescent="0.3">
      <c r="B17" s="8" t="s">
        <v>19</v>
      </c>
      <c r="C17" s="37"/>
      <c r="D17" s="12">
        <v>42.97</v>
      </c>
      <c r="E17" s="13">
        <v>10297.73</v>
      </c>
    </row>
    <row r="18" spans="2:13" s="3" customFormat="1" ht="18.75" x14ac:dyDescent="0.3">
      <c r="B18" s="8" t="s">
        <v>20</v>
      </c>
      <c r="C18" s="37"/>
      <c r="D18" s="12">
        <v>42.97</v>
      </c>
      <c r="E18" s="13">
        <v>10297.73</v>
      </c>
    </row>
    <row r="19" spans="2:13" s="3" customFormat="1" ht="18.75" x14ac:dyDescent="0.3">
      <c r="B19" s="8" t="s">
        <v>21</v>
      </c>
      <c r="C19" s="37"/>
      <c r="D19" s="12">
        <v>42.97</v>
      </c>
      <c r="E19" s="13">
        <v>10702</v>
      </c>
    </row>
    <row r="20" spans="2:13" s="3" customFormat="1" ht="18.75" x14ac:dyDescent="0.3">
      <c r="B20" s="8" t="s">
        <v>22</v>
      </c>
      <c r="C20" s="37"/>
      <c r="D20" s="12">
        <v>42.97</v>
      </c>
      <c r="E20" s="13">
        <v>10702</v>
      </c>
    </row>
    <row r="21" spans="2:13" s="3" customFormat="1" ht="18.75" x14ac:dyDescent="0.3">
      <c r="B21" s="8" t="s">
        <v>23</v>
      </c>
      <c r="C21" s="38"/>
      <c r="D21" s="12">
        <v>50.8</v>
      </c>
      <c r="E21" s="13">
        <v>10960.28</v>
      </c>
    </row>
    <row r="22" spans="2:13" s="3" customFormat="1" ht="39" customHeight="1" x14ac:dyDescent="0.25">
      <c r="B22" s="35" t="s">
        <v>24</v>
      </c>
      <c r="C22" s="35"/>
      <c r="D22" s="35"/>
      <c r="E22" s="35"/>
    </row>
    <row r="23" spans="2:13" s="3" customFormat="1" ht="18.75" x14ac:dyDescent="0.3">
      <c r="B23" s="14" t="s">
        <v>17</v>
      </c>
      <c r="C23" s="36" t="s">
        <v>18</v>
      </c>
      <c r="D23" s="15">
        <f>D16*1.18</f>
        <v>49.3476</v>
      </c>
      <c r="E23" s="13">
        <v>3035</v>
      </c>
    </row>
    <row r="24" spans="2:13" s="3" customFormat="1" ht="18.75" x14ac:dyDescent="0.3">
      <c r="B24" s="14" t="s">
        <v>19</v>
      </c>
      <c r="C24" s="37"/>
      <c r="D24" s="15">
        <f t="shared" ref="D24:D28" si="0">D17*1.18</f>
        <v>50.704599999999999</v>
      </c>
      <c r="E24" s="16">
        <v>3195</v>
      </c>
    </row>
    <row r="25" spans="2:13" s="3" customFormat="1" ht="18.75" x14ac:dyDescent="0.3">
      <c r="B25" s="14" t="s">
        <v>20</v>
      </c>
      <c r="C25" s="37"/>
      <c r="D25" s="15">
        <f t="shared" si="0"/>
        <v>50.704599999999999</v>
      </c>
      <c r="E25" s="16">
        <v>3195</v>
      </c>
    </row>
    <row r="26" spans="2:13" s="3" customFormat="1" ht="18.75" x14ac:dyDescent="0.3">
      <c r="B26" s="14" t="s">
        <v>21</v>
      </c>
      <c r="C26" s="37"/>
      <c r="D26" s="15">
        <f t="shared" si="0"/>
        <v>50.704599999999999</v>
      </c>
      <c r="E26" s="16">
        <v>3195</v>
      </c>
    </row>
    <row r="27" spans="2:13" s="3" customFormat="1" ht="18.75" x14ac:dyDescent="0.3">
      <c r="B27" s="14" t="s">
        <v>22</v>
      </c>
      <c r="C27" s="37"/>
      <c r="D27" s="15">
        <f t="shared" si="0"/>
        <v>50.704599999999999</v>
      </c>
      <c r="E27" s="17" t="s">
        <v>25</v>
      </c>
    </row>
    <row r="28" spans="2:13" s="3" customFormat="1" ht="18.75" x14ac:dyDescent="0.3">
      <c r="B28" s="14" t="s">
        <v>23</v>
      </c>
      <c r="C28" s="38"/>
      <c r="D28" s="15">
        <f t="shared" si="0"/>
        <v>59.943999999999996</v>
      </c>
      <c r="E28" s="17" t="s">
        <v>25</v>
      </c>
    </row>
    <row r="29" spans="2:13" s="3" customFormat="1" x14ac:dyDescent="0.25">
      <c r="B29" s="18"/>
      <c r="C29" s="7"/>
    </row>
    <row r="30" spans="2:13" ht="15" customHeight="1" x14ac:dyDescent="0.25">
      <c r="B30" s="24" t="s">
        <v>12</v>
      </c>
      <c r="C30" s="26" t="s">
        <v>26</v>
      </c>
      <c r="D30" s="26"/>
      <c r="E30" s="27" t="s">
        <v>27</v>
      </c>
      <c r="F30" s="27"/>
      <c r="G30" s="27" t="s">
        <v>28</v>
      </c>
      <c r="H30" s="27"/>
      <c r="I30" s="27"/>
      <c r="J30" s="28" t="s">
        <v>29</v>
      </c>
      <c r="K30" s="28"/>
      <c r="L30" s="28"/>
      <c r="M30" s="28"/>
    </row>
    <row r="31" spans="2:13" ht="44.25" customHeight="1" x14ac:dyDescent="0.25">
      <c r="B31" s="25"/>
      <c r="C31" s="26"/>
      <c r="D31" s="26"/>
      <c r="E31" s="27"/>
      <c r="F31" s="27"/>
      <c r="G31" s="27"/>
      <c r="H31" s="27"/>
      <c r="I31" s="27"/>
      <c r="J31" s="28"/>
      <c r="K31" s="28"/>
      <c r="L31" s="28"/>
      <c r="M31" s="28"/>
    </row>
    <row r="32" spans="2:13" ht="54" customHeight="1" x14ac:dyDescent="0.25">
      <c r="B32" s="19" t="s">
        <v>17</v>
      </c>
      <c r="C32" s="20" t="s">
        <v>30</v>
      </c>
      <c r="D32" s="20"/>
      <c r="E32" s="20">
        <v>7.1400000000000005E-2</v>
      </c>
      <c r="F32" s="20"/>
      <c r="G32" s="20">
        <f>ROUND((1*E32*E23+D23),2)</f>
        <v>266.05</v>
      </c>
      <c r="H32" s="20"/>
      <c r="I32" s="20"/>
      <c r="J32" s="21" t="s">
        <v>31</v>
      </c>
      <c r="K32" s="22"/>
      <c r="L32" s="22"/>
      <c r="M32" s="23"/>
    </row>
    <row r="33" spans="2:13" ht="52.5" customHeight="1" x14ac:dyDescent="0.25">
      <c r="B33" s="19" t="s">
        <v>19</v>
      </c>
      <c r="C33" s="20" t="s">
        <v>30</v>
      </c>
      <c r="D33" s="20"/>
      <c r="E33" s="20">
        <v>7.1400000000000005E-2</v>
      </c>
      <c r="F33" s="20"/>
      <c r="G33" s="20">
        <f>ROUND((1*E33*E24+D24),2)-0.01</f>
        <v>278.82</v>
      </c>
      <c r="H33" s="20"/>
      <c r="I33" s="20"/>
      <c r="J33" s="21" t="s">
        <v>31</v>
      </c>
      <c r="K33" s="22"/>
      <c r="L33" s="22"/>
      <c r="M33" s="23"/>
    </row>
    <row r="34" spans="2:13" ht="54" customHeight="1" x14ac:dyDescent="0.25">
      <c r="B34" s="19" t="s">
        <v>20</v>
      </c>
      <c r="C34" s="20" t="s">
        <v>30</v>
      </c>
      <c r="D34" s="20"/>
      <c r="E34" s="20">
        <v>7.1400000000000005E-2</v>
      </c>
      <c r="F34" s="20"/>
      <c r="G34" s="20">
        <f>ROUND((1*E34*E25+D25),2)-0.01</f>
        <v>278.82</v>
      </c>
      <c r="H34" s="20"/>
      <c r="I34" s="20"/>
      <c r="J34" s="21" t="s">
        <v>31</v>
      </c>
      <c r="K34" s="22"/>
      <c r="L34" s="22"/>
      <c r="M34" s="23"/>
    </row>
    <row r="35" spans="2:13" ht="52.5" customHeight="1" x14ac:dyDescent="0.25">
      <c r="B35" s="19" t="s">
        <v>21</v>
      </c>
      <c r="C35" s="20" t="s">
        <v>30</v>
      </c>
      <c r="D35" s="20"/>
      <c r="E35" s="20">
        <v>7.1400000000000005E-2</v>
      </c>
      <c r="F35" s="20"/>
      <c r="G35" s="20">
        <f>ROUND((1*E35*E26+D26),2)-0.01</f>
        <v>278.82</v>
      </c>
      <c r="H35" s="20"/>
      <c r="I35" s="20"/>
      <c r="J35" s="21" t="s">
        <v>31</v>
      </c>
      <c r="K35" s="22"/>
      <c r="L35" s="22"/>
      <c r="M35" s="23"/>
    </row>
  </sheetData>
  <mergeCells count="33">
    <mergeCell ref="C10:M10"/>
    <mergeCell ref="B4:M4"/>
    <mergeCell ref="C6:M6"/>
    <mergeCell ref="C7:M7"/>
    <mergeCell ref="C8:M8"/>
    <mergeCell ref="C9:M9"/>
    <mergeCell ref="C32:D32"/>
    <mergeCell ref="E32:F32"/>
    <mergeCell ref="G32:I32"/>
    <mergeCell ref="J32:M32"/>
    <mergeCell ref="C11:M11"/>
    <mergeCell ref="C12:M12"/>
    <mergeCell ref="B15:E15"/>
    <mergeCell ref="C16:C21"/>
    <mergeCell ref="B22:E22"/>
    <mergeCell ref="C23:C28"/>
    <mergeCell ref="B30:B31"/>
    <mergeCell ref="C30:D31"/>
    <mergeCell ref="E30:F31"/>
    <mergeCell ref="G30:I31"/>
    <mergeCell ref="J30:M31"/>
    <mergeCell ref="C35:D35"/>
    <mergeCell ref="E35:F35"/>
    <mergeCell ref="G35:I35"/>
    <mergeCell ref="J35:M35"/>
    <mergeCell ref="C33:D33"/>
    <mergeCell ref="E33:F33"/>
    <mergeCell ref="G33:I33"/>
    <mergeCell ref="J33:M33"/>
    <mergeCell ref="C34:D34"/>
    <mergeCell ref="E34:F34"/>
    <mergeCell ref="G34:I34"/>
    <mergeCell ref="J34:M34"/>
  </mergeCells>
  <pageMargins left="0.59055118110236227" right="0.19685039370078741" top="0.19685039370078741" bottom="0.19685039370078741" header="0" footer="0"/>
  <pageSetup paperSize="9" scale="5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1.6.-2016-2018 ТЭ</vt:lpstr>
      <vt:lpstr>'1.6.-2016-2018 ТЭ'!Область_печати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Елена Анатольевна</dc:creator>
  <cp:lastModifiedBy>Елизарова Елена Анатольевна</cp:lastModifiedBy>
  <dcterms:created xsi:type="dcterms:W3CDTF">2017-01-15T22:34:28Z</dcterms:created>
  <dcterms:modified xsi:type="dcterms:W3CDTF">2017-08-10T03:20:59Z</dcterms:modified>
</cp:coreProperties>
</file>